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<sst xmlns="http://schemas.openxmlformats.org/spreadsheetml/2006/main" count="133" uniqueCount="129">
  <si>
    <t>C E L K E M :</t>
  </si>
  <si>
    <t>SÚ 501</t>
  </si>
  <si>
    <t>SÚ 502</t>
  </si>
  <si>
    <t>SÚ 504</t>
  </si>
  <si>
    <t>SÚ 511</t>
  </si>
  <si>
    <t>SÚ 512</t>
  </si>
  <si>
    <t>SÚ 521</t>
  </si>
  <si>
    <t>SÚ 513</t>
  </si>
  <si>
    <t>SÚ 527</t>
  </si>
  <si>
    <t>SÚ 528</t>
  </si>
  <si>
    <t>SÚ 531</t>
  </si>
  <si>
    <t>SÚ 538</t>
  </si>
  <si>
    <t>SÚ 541</t>
  </si>
  <si>
    <t>SÚ 542</t>
  </si>
  <si>
    <t>SÚ 544</t>
  </si>
  <si>
    <t>SÚ 548</t>
  </si>
  <si>
    <t>SÚ 549</t>
  </si>
  <si>
    <t>SÚ 551</t>
  </si>
  <si>
    <t>SÚ 601</t>
  </si>
  <si>
    <t>SÚ 602</t>
  </si>
  <si>
    <t>SÚ 604</t>
  </si>
  <si>
    <t>SÚ 641</t>
  </si>
  <si>
    <t>SÚ 642</t>
  </si>
  <si>
    <t>SÚ 644</t>
  </si>
  <si>
    <t>SÚ 649</t>
  </si>
  <si>
    <t>Náklady na reprezentaci</t>
  </si>
  <si>
    <t>Mzdové náklady</t>
  </si>
  <si>
    <t>Zákonné sociální náklady</t>
  </si>
  <si>
    <t>Jiné sociální náklady</t>
  </si>
  <si>
    <t>Daň silniční</t>
  </si>
  <si>
    <t>Jiné daně a poplatky</t>
  </si>
  <si>
    <t>Smluvní pokuty a úroky z prodlení</t>
  </si>
  <si>
    <t>Jiné pokuty a penále</t>
  </si>
  <si>
    <t>Prodaný materiál</t>
  </si>
  <si>
    <t>SÚ 547</t>
  </si>
  <si>
    <t>Manka a škody</t>
  </si>
  <si>
    <t>Tvorba fondů</t>
  </si>
  <si>
    <t>Ostatní náklady z činnosti</t>
  </si>
  <si>
    <t>Odpisy dlouhodobého majetku</t>
  </si>
  <si>
    <t>SÚ 562</t>
  </si>
  <si>
    <t>Úroky</t>
  </si>
  <si>
    <t>SÚ 569</t>
  </si>
  <si>
    <t>Ostatní finanční náklady</t>
  </si>
  <si>
    <t>Výnosy z prodeje vlastních výrobků</t>
  </si>
  <si>
    <t>Výnosy z prodeje služeb</t>
  </si>
  <si>
    <t>SÚ 603</t>
  </si>
  <si>
    <t>Výnosy z pronájmu</t>
  </si>
  <si>
    <t>Výnosy z prodaného zboží</t>
  </si>
  <si>
    <t>Výnosy z prodeje materiálu</t>
  </si>
  <si>
    <t>SÚ 648</t>
  </si>
  <si>
    <t>Čerpání fondů</t>
  </si>
  <si>
    <t>Ostatní výnosy z činnosti</t>
  </si>
  <si>
    <t>SÚ 662</t>
  </si>
  <si>
    <t>SÚ 669</t>
  </si>
  <si>
    <t>Ostatní finanční výnosy</t>
  </si>
  <si>
    <t>A) ***</t>
  </si>
  <si>
    <t>Spotřeba materiálu</t>
  </si>
  <si>
    <t>Spotřeba energie</t>
  </si>
  <si>
    <t>Prodané zboží</t>
  </si>
  <si>
    <t>Opravy a udržování</t>
  </si>
  <si>
    <t>Cestovné</t>
  </si>
  <si>
    <t xml:space="preserve">SÚ 518 </t>
  </si>
  <si>
    <t>Ostatní služby</t>
  </si>
  <si>
    <t xml:space="preserve">SÚ 524 </t>
  </si>
  <si>
    <t>Zákonné sociální pojištění</t>
  </si>
  <si>
    <t xml:space="preserve">C E L K E M : </t>
  </si>
  <si>
    <t>B) ***</t>
  </si>
  <si>
    <t>N Á K L A D Y (pouze hlavní činnost) :</t>
  </si>
  <si>
    <t>V Ý N O S Y (pouze hlavní činnost) :</t>
  </si>
  <si>
    <t>SÚ 525</t>
  </si>
  <si>
    <t>Jiné sociální pojištění</t>
  </si>
  <si>
    <t>SÚ 558</t>
  </si>
  <si>
    <t>Náklady z drobného dlouhodobého majetku</t>
  </si>
  <si>
    <t>Razítko a podpis ředitele:</t>
  </si>
  <si>
    <t>SÚ 672 Výnosy vybraných místních vládních institucí z transferů</t>
  </si>
  <si>
    <t>Provozní materiál</t>
  </si>
  <si>
    <t>Kancelářské potřeby</t>
  </si>
  <si>
    <t>Čistící a hygienické prostředky</t>
  </si>
  <si>
    <t>Tiskopisy</t>
  </si>
  <si>
    <r>
      <t xml:space="preserve">Ostatní materiál </t>
    </r>
    <r>
      <rPr>
        <sz val="10"/>
        <rFont val="Arial"/>
        <family val="2"/>
      </rPr>
      <t>(př. DKP,který není OTE)</t>
    </r>
  </si>
  <si>
    <t>Nákup DDHM v poř. ceně od 3000 Kč</t>
  </si>
  <si>
    <t>Elektrická energie</t>
  </si>
  <si>
    <t>Plyn</t>
  </si>
  <si>
    <t>Teplo</t>
  </si>
  <si>
    <t>Vodné (spotřeba vody)</t>
  </si>
  <si>
    <t>Název organizace : Základní škola Žatec, Petra Bezruče 2000, okres Louny</t>
  </si>
  <si>
    <t>Drobné opravy</t>
  </si>
  <si>
    <t>Opravy, údržba strojů a zařízení</t>
  </si>
  <si>
    <t>Instalatérské práce</t>
  </si>
  <si>
    <t>Elektroinstalační práce</t>
  </si>
  <si>
    <t>Malování, lakýr.práce (po opravě, úpravě)</t>
  </si>
  <si>
    <t>Opravy, údržba SW</t>
  </si>
  <si>
    <t>Ostatní opravy a údržba</t>
  </si>
  <si>
    <t>Praní prádla</t>
  </si>
  <si>
    <t>Poštovné</t>
  </si>
  <si>
    <t>Telefonní poplatky</t>
  </si>
  <si>
    <t>Stočné, srážková voda</t>
  </si>
  <si>
    <t>Odvoz a likvidace odpadu</t>
  </si>
  <si>
    <t>Revize</t>
  </si>
  <si>
    <t>Zpracování účetnictví a mezd</t>
  </si>
  <si>
    <t>Poplatky za INTERNET</t>
  </si>
  <si>
    <t>Ostatní softwarové služby</t>
  </si>
  <si>
    <t>Nákup DDNM v poř.ceně od 2000 Kč</t>
  </si>
  <si>
    <t>Pojištění majetku</t>
  </si>
  <si>
    <t>Technické zhodnocení DNM a DHM</t>
  </si>
  <si>
    <t>Bankovní poplatky</t>
  </si>
  <si>
    <t>Školné</t>
  </si>
  <si>
    <t>Stravné</t>
  </si>
  <si>
    <t xml:space="preserve">***  Požadovaný příspěvek  (A - B):                    Kč </t>
  </si>
  <si>
    <t>Vyhotovil: H. Makuková</t>
  </si>
  <si>
    <t xml:space="preserve">Ostatní služby </t>
  </si>
  <si>
    <t>Stravné MŠ</t>
  </si>
  <si>
    <t>Nájem - prostory MŠ</t>
  </si>
  <si>
    <t>Potraviny MŠ</t>
  </si>
  <si>
    <t>Potraviny ZŠ</t>
  </si>
  <si>
    <t>Jiné ostatní náklady (odškodnění úrazů aj.)</t>
  </si>
  <si>
    <t>Pozn.: požadavek na případnou účelovou dotaci - název, Kč</t>
  </si>
  <si>
    <t xml:space="preserve">Účelová dotace na nákup školních lavic, židlí  a skříní  do tříd </t>
  </si>
  <si>
    <t>Účelová dotace na  nákup nábytku do školní družiny(2.etapa)</t>
  </si>
  <si>
    <t>Nákup NM v poř. ceně do 6999,99 Kč</t>
  </si>
  <si>
    <t>Hmotný majetek v poř. ceně do 2999,99 Kč</t>
  </si>
  <si>
    <t>Mgr. Zděnka Pejšová</t>
  </si>
  <si>
    <t xml:space="preserve">     ředitelka školy</t>
  </si>
  <si>
    <t>sw</t>
  </si>
  <si>
    <t>30tis</t>
  </si>
  <si>
    <t>měření</t>
  </si>
  <si>
    <t>Návrh provozního příspěvku na rok 2019</t>
  </si>
  <si>
    <t>Datum:  14. 9. 2018</t>
  </si>
  <si>
    <t>Č.j.: ZSPB/590/2018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</si>
</sst>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"/>
    <numFmt numFmtId="165" formatCode="#,##0.00&quot;Kč&quot;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6" xfId="34" applyFont="1" applyFill="1" applyBorder="1" applyAlignment="1">
      <alignment/>
    </xf>
    <xf numFmtId="4" fontId="0" fillId="0" borderId="17" xfId="34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0" fillId="0" borderId="18" xfId="34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 quotePrefix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18" xfId="0" applyBorder="1" applyAlignment="1" quotePrefix="1">
      <alignment horizontal="left"/>
    </xf>
    <xf numFmtId="0" fontId="0" fillId="0" borderId="25" xfId="0" applyFont="1" applyBorder="1" applyAlignment="1">
      <alignment/>
    </xf>
    <xf numFmtId="0" fontId="0" fillId="0" borderId="0" xfId="0" applyAlignment="1">
      <alignment horizontal="left"/>
    </xf>
    <xf numFmtId="4" fontId="0" fillId="0" borderId="0" xfId="34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34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10.421875" style="0" customWidth="1"/>
    <col min="2" max="2" width="45.00390625" style="0" customWidth="1"/>
    <col min="3" max="3" width="22.57421875" style="20" customWidth="1"/>
    <col min="4" max="4" width="6.00390625" style="20" customWidth="1"/>
    <col min="5" max="5" width="6.28125" style="0" customWidth="1"/>
  </cols>
  <sheetData>
    <row r="1" ht="18">
      <c r="A1" s="4" t="s">
        <v>126</v>
      </c>
    </row>
    <row r="3" ht="15.75">
      <c r="A3" s="2" t="s">
        <v>85</v>
      </c>
    </row>
    <row r="4" ht="12.75">
      <c r="A4" s="45" t="s">
        <v>128</v>
      </c>
    </row>
    <row r="5" ht="13.5" thickBot="1"/>
    <row r="6" spans="1:4" ht="16.5" thickBot="1">
      <c r="A6" s="54" t="s">
        <v>67</v>
      </c>
      <c r="B6" s="55"/>
      <c r="C6" s="56"/>
      <c r="D6" s="46"/>
    </row>
    <row r="7" spans="1:4" ht="13.5" thickBot="1">
      <c r="A7" s="8" t="s">
        <v>1</v>
      </c>
      <c r="B7" s="6" t="s">
        <v>56</v>
      </c>
      <c r="C7" s="21">
        <f>SUM(C8:C15)</f>
        <v>2280000</v>
      </c>
      <c r="D7" s="47"/>
    </row>
    <row r="8" spans="1:4" ht="12.75">
      <c r="A8" s="31"/>
      <c r="B8" s="33" t="s">
        <v>120</v>
      </c>
      <c r="C8" s="24">
        <v>60000</v>
      </c>
      <c r="D8" s="48"/>
    </row>
    <row r="9" spans="1:4" ht="12.75">
      <c r="A9" s="32"/>
      <c r="B9" s="34" t="s">
        <v>75</v>
      </c>
      <c r="C9" s="30">
        <v>40000</v>
      </c>
      <c r="D9" s="48"/>
    </row>
    <row r="10" spans="1:4" ht="12.75">
      <c r="A10" s="32"/>
      <c r="B10" s="34" t="s">
        <v>76</v>
      </c>
      <c r="C10" s="30">
        <v>30000</v>
      </c>
      <c r="D10" s="48"/>
    </row>
    <row r="11" spans="1:4" ht="12.75">
      <c r="A11" s="32"/>
      <c r="B11" s="34" t="s">
        <v>77</v>
      </c>
      <c r="C11" s="30">
        <v>40000</v>
      </c>
      <c r="D11" s="48"/>
    </row>
    <row r="12" spans="1:4" ht="12.75">
      <c r="A12" s="32"/>
      <c r="B12" s="34" t="s">
        <v>78</v>
      </c>
      <c r="C12" s="30">
        <v>15000</v>
      </c>
      <c r="D12" s="48"/>
    </row>
    <row r="13" spans="1:4" ht="12.75">
      <c r="A13" s="32"/>
      <c r="B13" s="34" t="s">
        <v>114</v>
      </c>
      <c r="C13" s="30">
        <v>1900000</v>
      </c>
      <c r="D13" s="48"/>
    </row>
    <row r="14" spans="1:4" ht="12.75">
      <c r="A14" s="38"/>
      <c r="B14" s="34" t="s">
        <v>113</v>
      </c>
      <c r="C14" s="30">
        <v>160000</v>
      </c>
      <c r="D14" s="48"/>
    </row>
    <row r="15" spans="1:4" ht="13.5" thickBot="1">
      <c r="A15" s="40"/>
      <c r="B15" s="39" t="s">
        <v>79</v>
      </c>
      <c r="C15" s="25">
        <v>35000</v>
      </c>
      <c r="D15" s="48"/>
    </row>
    <row r="16" spans="1:4" ht="13.5" thickBot="1">
      <c r="A16" s="8" t="s">
        <v>2</v>
      </c>
      <c r="B16" s="6" t="s">
        <v>57</v>
      </c>
      <c r="C16" s="21">
        <f>SUM(C17:C20)</f>
        <v>2058000</v>
      </c>
      <c r="D16" s="47"/>
    </row>
    <row r="17" spans="1:5" ht="12.75">
      <c r="A17" s="31"/>
      <c r="B17" s="33" t="s">
        <v>81</v>
      </c>
      <c r="C17" s="24">
        <v>550000</v>
      </c>
      <c r="D17" s="48"/>
      <c r="E17">
        <v>10</v>
      </c>
    </row>
    <row r="18" spans="1:4" ht="12.75">
      <c r="A18" s="32"/>
      <c r="B18" s="34" t="s">
        <v>82</v>
      </c>
      <c r="C18" s="30">
        <v>3000</v>
      </c>
      <c r="D18" s="48"/>
    </row>
    <row r="19" spans="1:5" ht="12.75">
      <c r="A19" s="32"/>
      <c r="B19" s="34" t="s">
        <v>83</v>
      </c>
      <c r="C19" s="30">
        <v>1400000</v>
      </c>
      <c r="D19" s="48"/>
      <c r="E19">
        <v>10</v>
      </c>
    </row>
    <row r="20" spans="1:5" ht="13.5" thickBot="1">
      <c r="A20" s="40"/>
      <c r="B20" s="39" t="s">
        <v>84</v>
      </c>
      <c r="C20" s="25">
        <v>105000</v>
      </c>
      <c r="D20" s="48"/>
      <c r="E20">
        <v>10</v>
      </c>
    </row>
    <row r="21" spans="1:4" ht="13.5" thickBot="1">
      <c r="A21" s="8" t="s">
        <v>3</v>
      </c>
      <c r="B21" s="6" t="s">
        <v>58</v>
      </c>
      <c r="C21" s="21">
        <v>0</v>
      </c>
      <c r="D21" s="47"/>
    </row>
    <row r="22" spans="1:4" ht="13.5" thickBot="1">
      <c r="A22" s="8" t="s">
        <v>4</v>
      </c>
      <c r="B22" s="6" t="s">
        <v>59</v>
      </c>
      <c r="C22" s="21">
        <f>SUM(C23:C29)</f>
        <v>423000</v>
      </c>
      <c r="D22" s="47"/>
    </row>
    <row r="23" spans="1:4" ht="12.75">
      <c r="A23" s="31"/>
      <c r="B23" s="33" t="s">
        <v>86</v>
      </c>
      <c r="C23" s="24">
        <v>30000</v>
      </c>
      <c r="D23" s="48"/>
    </row>
    <row r="24" spans="1:4" ht="12.75">
      <c r="A24" s="32"/>
      <c r="B24" s="34" t="s">
        <v>87</v>
      </c>
      <c r="C24" s="30">
        <v>80000</v>
      </c>
      <c r="D24" s="48"/>
    </row>
    <row r="25" spans="1:4" ht="12.75">
      <c r="A25" s="32"/>
      <c r="B25" s="34" t="s">
        <v>88</v>
      </c>
      <c r="C25" s="30">
        <v>25000</v>
      </c>
      <c r="D25" s="48"/>
    </row>
    <row r="26" spans="1:4" ht="12.75">
      <c r="A26" s="32"/>
      <c r="B26" s="34" t="s">
        <v>89</v>
      </c>
      <c r="C26" s="30">
        <v>55000</v>
      </c>
      <c r="D26" s="48"/>
    </row>
    <row r="27" spans="1:4" ht="12.75">
      <c r="A27" s="32"/>
      <c r="B27" s="34" t="s">
        <v>90</v>
      </c>
      <c r="C27" s="30">
        <v>70000</v>
      </c>
      <c r="D27" s="48"/>
    </row>
    <row r="28" spans="1:5" ht="12.75">
      <c r="A28" s="32"/>
      <c r="B28" s="34" t="s">
        <v>91</v>
      </c>
      <c r="C28" s="30">
        <v>113000</v>
      </c>
      <c r="D28" s="48"/>
      <c r="E28" t="s">
        <v>123</v>
      </c>
    </row>
    <row r="29" spans="1:4" ht="13.5" thickBot="1">
      <c r="A29" s="40"/>
      <c r="B29" s="39" t="s">
        <v>92</v>
      </c>
      <c r="C29" s="25">
        <v>50000</v>
      </c>
      <c r="D29" s="48"/>
    </row>
    <row r="30" spans="1:4" ht="13.5" thickBot="1">
      <c r="A30" s="8" t="s">
        <v>5</v>
      </c>
      <c r="B30" s="6" t="s">
        <v>60</v>
      </c>
      <c r="C30" s="21">
        <v>0</v>
      </c>
      <c r="D30" s="47"/>
    </row>
    <row r="31" spans="1:4" ht="13.5" thickBot="1">
      <c r="A31" s="8" t="s">
        <v>7</v>
      </c>
      <c r="B31" s="6" t="s">
        <v>25</v>
      </c>
      <c r="C31" s="21">
        <v>0</v>
      </c>
      <c r="D31" s="47"/>
    </row>
    <row r="32" spans="1:4" ht="13.5" thickBot="1">
      <c r="A32" s="8" t="s">
        <v>61</v>
      </c>
      <c r="B32" s="6" t="s">
        <v>62</v>
      </c>
      <c r="C32" s="21">
        <f>SUM(C33:C45)</f>
        <v>616000</v>
      </c>
      <c r="D32" s="47"/>
    </row>
    <row r="33" spans="1:4" ht="12.75">
      <c r="A33" s="31"/>
      <c r="B33" s="33" t="s">
        <v>93</v>
      </c>
      <c r="C33" s="24">
        <v>22000</v>
      </c>
      <c r="D33" s="48"/>
    </row>
    <row r="34" spans="1:4" ht="12.75">
      <c r="A34" s="36"/>
      <c r="B34" s="34" t="s">
        <v>105</v>
      </c>
      <c r="C34" s="30">
        <v>35000</v>
      </c>
      <c r="D34" s="48"/>
    </row>
    <row r="35" spans="1:4" ht="12.75">
      <c r="A35" s="32"/>
      <c r="B35" s="34" t="s">
        <v>94</v>
      </c>
      <c r="C35" s="30">
        <v>7000</v>
      </c>
      <c r="D35" s="48"/>
    </row>
    <row r="36" spans="1:4" ht="12.75">
      <c r="A36" s="32"/>
      <c r="B36" s="41" t="s">
        <v>95</v>
      </c>
      <c r="C36" s="30">
        <v>35000</v>
      </c>
      <c r="D36" s="48"/>
    </row>
    <row r="37" spans="1:5" ht="12.75">
      <c r="A37" s="32"/>
      <c r="B37" s="34" t="s">
        <v>96</v>
      </c>
      <c r="C37" s="30">
        <v>175000</v>
      </c>
      <c r="D37" s="48"/>
      <c r="E37" t="s">
        <v>124</v>
      </c>
    </row>
    <row r="38" spans="1:5" ht="12.75">
      <c r="A38" s="32"/>
      <c r="B38" s="34" t="s">
        <v>97</v>
      </c>
      <c r="C38" s="30">
        <v>48000</v>
      </c>
      <c r="D38" s="48"/>
      <c r="E38" t="s">
        <v>125</v>
      </c>
    </row>
    <row r="39" spans="1:4" ht="12.75">
      <c r="A39" s="32"/>
      <c r="B39" s="34" t="s">
        <v>98</v>
      </c>
      <c r="C39" s="30">
        <v>30000</v>
      </c>
      <c r="D39" s="48"/>
    </row>
    <row r="40" spans="1:4" ht="12.75">
      <c r="A40" s="32"/>
      <c r="B40" s="34" t="s">
        <v>99</v>
      </c>
      <c r="C40" s="30">
        <v>75000</v>
      </c>
      <c r="D40" s="48"/>
    </row>
    <row r="41" spans="1:4" ht="12.75">
      <c r="A41" s="32"/>
      <c r="B41" s="34" t="s">
        <v>100</v>
      </c>
      <c r="C41" s="30">
        <v>42000</v>
      </c>
      <c r="D41" s="48"/>
    </row>
    <row r="42" spans="1:4" ht="12.75">
      <c r="A42" s="32"/>
      <c r="B42" s="34" t="s">
        <v>101</v>
      </c>
      <c r="C42" s="30">
        <v>40000</v>
      </c>
      <c r="D42" s="48"/>
    </row>
    <row r="43" spans="1:4" ht="12.75">
      <c r="A43" s="32"/>
      <c r="B43" s="34" t="s">
        <v>119</v>
      </c>
      <c r="C43" s="30">
        <v>5000</v>
      </c>
      <c r="D43" s="48"/>
    </row>
    <row r="44" spans="1:4" ht="12.75">
      <c r="A44" s="38"/>
      <c r="B44" s="42" t="s">
        <v>112</v>
      </c>
      <c r="C44" s="30">
        <v>32000</v>
      </c>
      <c r="D44" s="48"/>
    </row>
    <row r="45" spans="1:4" ht="13.5" thickBot="1">
      <c r="A45" s="40"/>
      <c r="B45" s="39" t="s">
        <v>110</v>
      </c>
      <c r="C45" s="25">
        <v>70000</v>
      </c>
      <c r="D45" s="48"/>
    </row>
    <row r="46" spans="1:4" ht="13.5" thickBot="1">
      <c r="A46" s="8" t="s">
        <v>6</v>
      </c>
      <c r="B46" s="6" t="s">
        <v>26</v>
      </c>
      <c r="C46" s="21">
        <v>0</v>
      </c>
      <c r="D46" s="47"/>
    </row>
    <row r="47" spans="1:4" ht="12.75">
      <c r="A47" s="9"/>
      <c r="B47" s="10"/>
      <c r="C47" s="22"/>
      <c r="D47" s="49"/>
    </row>
    <row r="48" spans="1:4" ht="13.5" thickBot="1">
      <c r="A48" s="12"/>
      <c r="B48" s="7"/>
      <c r="C48" s="23"/>
      <c r="D48" s="49"/>
    </row>
    <row r="49" spans="1:4" ht="13.5" thickBot="1">
      <c r="A49" s="8" t="s">
        <v>63</v>
      </c>
      <c r="B49" s="6" t="s">
        <v>64</v>
      </c>
      <c r="C49" s="21">
        <v>0</v>
      </c>
      <c r="D49" s="47"/>
    </row>
    <row r="50" spans="1:4" ht="12.75">
      <c r="A50" s="9"/>
      <c r="B50" s="10"/>
      <c r="C50" s="22"/>
      <c r="D50" s="49"/>
    </row>
    <row r="51" spans="1:4" ht="13.5" thickBot="1">
      <c r="A51" s="12"/>
      <c r="B51" s="7"/>
      <c r="C51" s="23"/>
      <c r="D51" s="49"/>
    </row>
    <row r="52" spans="1:4" ht="13.5" thickBot="1">
      <c r="A52" s="16" t="s">
        <v>69</v>
      </c>
      <c r="B52" s="17" t="s">
        <v>70</v>
      </c>
      <c r="C52" s="21">
        <v>0</v>
      </c>
      <c r="D52" s="47"/>
    </row>
    <row r="53" spans="1:4" ht="13.5" thickBot="1">
      <c r="A53" s="8" t="s">
        <v>8</v>
      </c>
      <c r="B53" s="6" t="s">
        <v>27</v>
      </c>
      <c r="C53" s="21">
        <v>0</v>
      </c>
      <c r="D53" s="47"/>
    </row>
    <row r="54" spans="1:4" ht="13.5" thickBot="1">
      <c r="A54" s="8" t="s">
        <v>9</v>
      </c>
      <c r="B54" s="6" t="s">
        <v>28</v>
      </c>
      <c r="C54" s="21">
        <v>0</v>
      </c>
      <c r="D54" s="47"/>
    </row>
    <row r="55" spans="1:4" ht="13.5" thickBot="1">
      <c r="A55" s="8" t="s">
        <v>10</v>
      </c>
      <c r="B55" s="6" t="s">
        <v>29</v>
      </c>
      <c r="C55" s="21">
        <v>0</v>
      </c>
      <c r="D55" s="47"/>
    </row>
    <row r="56" spans="1:4" ht="13.5" thickBot="1">
      <c r="A56" s="8" t="s">
        <v>11</v>
      </c>
      <c r="B56" s="6" t="s">
        <v>30</v>
      </c>
      <c r="C56" s="21">
        <v>0</v>
      </c>
      <c r="D56" s="47"/>
    </row>
    <row r="57" spans="1:4" ht="13.5" thickBot="1">
      <c r="A57" s="8" t="s">
        <v>12</v>
      </c>
      <c r="B57" s="6" t="s">
        <v>31</v>
      </c>
      <c r="C57" s="21">
        <v>0</v>
      </c>
      <c r="D57" s="47"/>
    </row>
    <row r="58" spans="1:4" ht="13.5" thickBot="1">
      <c r="A58" s="8" t="s">
        <v>13</v>
      </c>
      <c r="B58" s="6" t="s">
        <v>32</v>
      </c>
      <c r="C58" s="21">
        <v>0</v>
      </c>
      <c r="D58" s="47"/>
    </row>
    <row r="59" spans="1:4" ht="13.5" thickBot="1">
      <c r="A59" s="8" t="s">
        <v>14</v>
      </c>
      <c r="B59" s="6" t="s">
        <v>33</v>
      </c>
      <c r="C59" s="21">
        <v>0</v>
      </c>
      <c r="D59" s="47"/>
    </row>
    <row r="60" spans="1:4" ht="13.5" thickBot="1">
      <c r="A60" s="8" t="s">
        <v>34</v>
      </c>
      <c r="B60" s="6" t="s">
        <v>35</v>
      </c>
      <c r="C60" s="21">
        <v>0</v>
      </c>
      <c r="D60" s="47"/>
    </row>
    <row r="61" spans="1:4" ht="13.5" thickBot="1">
      <c r="A61" s="8" t="s">
        <v>15</v>
      </c>
      <c r="B61" s="6" t="s">
        <v>36</v>
      </c>
      <c r="C61" s="21">
        <v>0</v>
      </c>
      <c r="D61" s="47"/>
    </row>
    <row r="62" spans="1:4" ht="13.5" thickBot="1">
      <c r="A62" s="8" t="s">
        <v>16</v>
      </c>
      <c r="B62" s="6" t="s">
        <v>37</v>
      </c>
      <c r="C62" s="21">
        <f>SUM(C63:C65)</f>
        <v>77000</v>
      </c>
      <c r="D62" s="47"/>
    </row>
    <row r="63" spans="1:4" ht="12.75">
      <c r="A63" s="31"/>
      <c r="B63" s="33" t="s">
        <v>103</v>
      </c>
      <c r="C63" s="24">
        <v>75000</v>
      </c>
      <c r="D63" s="48"/>
    </row>
    <row r="64" spans="1:4" ht="12.75">
      <c r="A64" s="32"/>
      <c r="B64" s="34" t="s">
        <v>104</v>
      </c>
      <c r="C64" s="30"/>
      <c r="D64" s="48"/>
    </row>
    <row r="65" spans="1:4" ht="13.5" thickBot="1">
      <c r="A65" s="32"/>
      <c r="B65" s="35" t="s">
        <v>115</v>
      </c>
      <c r="C65" s="25">
        <v>2000</v>
      </c>
      <c r="D65" s="48"/>
    </row>
    <row r="66" spans="1:4" ht="13.5" thickBot="1">
      <c r="A66" s="8" t="s">
        <v>17</v>
      </c>
      <c r="B66" s="6" t="s">
        <v>38</v>
      </c>
      <c r="C66" s="21">
        <v>40000</v>
      </c>
      <c r="D66" s="47"/>
    </row>
    <row r="67" spans="1:4" ht="13.5" thickBot="1">
      <c r="A67" s="18" t="s">
        <v>71</v>
      </c>
      <c r="B67" s="6" t="s">
        <v>72</v>
      </c>
      <c r="C67" s="21">
        <f>SUM(C68:C69)</f>
        <v>120000</v>
      </c>
      <c r="D67" s="47"/>
    </row>
    <row r="68" spans="1:4" ht="12.75">
      <c r="A68" s="9"/>
      <c r="B68" s="19" t="s">
        <v>80</v>
      </c>
      <c r="C68" s="24">
        <v>100000</v>
      </c>
      <c r="D68" s="48"/>
    </row>
    <row r="69" spans="1:4" ht="13.5" thickBot="1">
      <c r="A69" s="7"/>
      <c r="B69" s="19" t="s">
        <v>102</v>
      </c>
      <c r="C69" s="25">
        <v>20000</v>
      </c>
      <c r="D69" s="48"/>
    </row>
    <row r="70" spans="1:4" ht="13.5" thickBot="1">
      <c r="A70" s="16" t="s">
        <v>39</v>
      </c>
      <c r="B70" s="6" t="s">
        <v>40</v>
      </c>
      <c r="C70" s="21">
        <v>0</v>
      </c>
      <c r="D70" s="47"/>
    </row>
    <row r="71" spans="1:4" ht="13.5" thickBot="1">
      <c r="A71" s="8" t="s">
        <v>41</v>
      </c>
      <c r="B71" s="6" t="s">
        <v>42</v>
      </c>
      <c r="C71" s="21">
        <v>0</v>
      </c>
      <c r="D71" s="47"/>
    </row>
    <row r="72" spans="1:4" ht="16.5" thickBot="1">
      <c r="A72" s="14" t="s">
        <v>55</v>
      </c>
      <c r="B72" s="13" t="s">
        <v>0</v>
      </c>
      <c r="C72" s="21">
        <f>SUM(C7+C16+C21+C22+C30+C31+C32+C46+C49+C52+C53+C54+C55+C56+C57+C58+C59+C60+C61+C62+C66+C67+C70+C71)</f>
        <v>5614000</v>
      </c>
      <c r="D72" s="47"/>
    </row>
    <row r="73" ht="12.75">
      <c r="A73" s="5"/>
    </row>
    <row r="74" ht="12.75">
      <c r="A74" s="5"/>
    </row>
    <row r="75" ht="13.5" thickBot="1">
      <c r="A75" s="5"/>
    </row>
    <row r="76" spans="1:4" ht="16.5" thickBot="1">
      <c r="A76" s="51" t="s">
        <v>68</v>
      </c>
      <c r="B76" s="52"/>
      <c r="C76" s="53"/>
      <c r="D76" s="50"/>
    </row>
    <row r="77" spans="1:4" ht="13.5" thickBot="1">
      <c r="A77" s="8" t="s">
        <v>18</v>
      </c>
      <c r="B77" s="6" t="s">
        <v>43</v>
      </c>
      <c r="C77" s="21">
        <v>0</v>
      </c>
      <c r="D77" s="47"/>
    </row>
    <row r="78" spans="1:4" ht="13.5" thickBot="1">
      <c r="A78" s="8" t="s">
        <v>19</v>
      </c>
      <c r="B78" s="6" t="s">
        <v>44</v>
      </c>
      <c r="C78" s="21">
        <f>SUM(C79:C82)</f>
        <v>2185000</v>
      </c>
      <c r="D78" s="47"/>
    </row>
    <row r="79" spans="1:4" ht="12.75">
      <c r="A79" s="36"/>
      <c r="B79" s="33" t="s">
        <v>106</v>
      </c>
      <c r="C79" s="24">
        <v>100000</v>
      </c>
      <c r="D79" s="48"/>
    </row>
    <row r="80" spans="1:4" ht="12.75">
      <c r="A80" s="37"/>
      <c r="B80" s="34" t="s">
        <v>107</v>
      </c>
      <c r="C80" s="30">
        <v>1900000</v>
      </c>
      <c r="D80" s="48"/>
    </row>
    <row r="81" spans="1:4" ht="12.75">
      <c r="A81" s="37"/>
      <c r="B81" s="34" t="s">
        <v>111</v>
      </c>
      <c r="C81" s="30">
        <v>160000</v>
      </c>
      <c r="D81" s="48"/>
    </row>
    <row r="82" spans="1:4" ht="13.5" thickBot="1">
      <c r="A82" s="38"/>
      <c r="B82" s="39" t="s">
        <v>62</v>
      </c>
      <c r="C82" s="25">
        <v>25000</v>
      </c>
      <c r="D82" s="48"/>
    </row>
    <row r="83" spans="1:4" ht="13.5" thickBot="1">
      <c r="A83" s="8" t="s">
        <v>45</v>
      </c>
      <c r="B83" s="6" t="s">
        <v>46</v>
      </c>
      <c r="C83" s="21">
        <v>0</v>
      </c>
      <c r="D83" s="47"/>
    </row>
    <row r="84" spans="1:4" ht="13.5" thickBot="1">
      <c r="A84" s="8" t="s">
        <v>20</v>
      </c>
      <c r="B84" s="6" t="s">
        <v>47</v>
      </c>
      <c r="C84" s="21">
        <v>0</v>
      </c>
      <c r="D84" s="47"/>
    </row>
    <row r="85" spans="1:4" ht="13.5" thickBot="1">
      <c r="A85" s="8" t="s">
        <v>21</v>
      </c>
      <c r="B85" s="6" t="s">
        <v>31</v>
      </c>
      <c r="C85" s="21">
        <v>0</v>
      </c>
      <c r="D85" s="47"/>
    </row>
    <row r="86" spans="1:4" ht="13.5" thickBot="1">
      <c r="A86" s="8" t="s">
        <v>22</v>
      </c>
      <c r="B86" s="6" t="s">
        <v>32</v>
      </c>
      <c r="C86" s="21">
        <v>0</v>
      </c>
      <c r="D86" s="47"/>
    </row>
    <row r="87" spans="1:4" ht="13.5" thickBot="1">
      <c r="A87" s="8" t="s">
        <v>23</v>
      </c>
      <c r="B87" s="6" t="s">
        <v>48</v>
      </c>
      <c r="C87" s="21">
        <v>15000</v>
      </c>
      <c r="D87" s="47"/>
    </row>
    <row r="88" spans="1:4" ht="13.5" thickBot="1">
      <c r="A88" s="8" t="s">
        <v>49</v>
      </c>
      <c r="B88" s="6" t="s">
        <v>50</v>
      </c>
      <c r="C88" s="21">
        <v>0</v>
      </c>
      <c r="D88" s="47"/>
    </row>
    <row r="89" spans="1:4" ht="13.5" thickBot="1">
      <c r="A89" s="8" t="s">
        <v>24</v>
      </c>
      <c r="B89" s="6" t="s">
        <v>51</v>
      </c>
      <c r="C89" s="21">
        <v>30000</v>
      </c>
      <c r="D89" s="47"/>
    </row>
    <row r="90" spans="1:4" ht="13.5" thickBot="1">
      <c r="A90" s="8" t="s">
        <v>52</v>
      </c>
      <c r="B90" s="6" t="s">
        <v>40</v>
      </c>
      <c r="C90" s="21">
        <v>2000</v>
      </c>
      <c r="D90" s="47"/>
    </row>
    <row r="91" spans="1:4" ht="13.5" thickBot="1">
      <c r="A91" s="8" t="s">
        <v>53</v>
      </c>
      <c r="B91" s="6" t="s">
        <v>54</v>
      </c>
      <c r="C91" s="21">
        <v>0</v>
      </c>
      <c r="D91" s="47"/>
    </row>
    <row r="92" spans="1:4" ht="16.5" thickBot="1">
      <c r="A92" s="15" t="s">
        <v>66</v>
      </c>
      <c r="B92" s="11" t="s">
        <v>65</v>
      </c>
      <c r="C92" s="26">
        <f>SUM(C77+C78+C83+C84+C85+C86+C87+C88+C89+C90+C91)</f>
        <v>2232000</v>
      </c>
      <c r="D92" s="47"/>
    </row>
    <row r="94" spans="1:4" ht="15.75">
      <c r="A94" s="1" t="s">
        <v>108</v>
      </c>
      <c r="B94" s="1"/>
      <c r="C94" s="27">
        <f>C72-C92</f>
        <v>3382000</v>
      </c>
      <c r="D94" s="27"/>
    </row>
    <row r="95" ht="12.75">
      <c r="B95" t="s">
        <v>74</v>
      </c>
    </row>
    <row r="96" ht="12.75">
      <c r="B96" s="29"/>
    </row>
    <row r="97" ht="12.75">
      <c r="A97" s="3"/>
    </row>
    <row r="98" ht="12.75">
      <c r="A98" s="28" t="s">
        <v>116</v>
      </c>
    </row>
    <row r="99" spans="1:4" ht="12.75">
      <c r="A99" s="43" t="s">
        <v>117</v>
      </c>
      <c r="C99" s="44">
        <v>150000</v>
      </c>
      <c r="D99" s="44"/>
    </row>
    <row r="100" spans="1:4" ht="12.75">
      <c r="A100" s="43" t="s">
        <v>118</v>
      </c>
      <c r="C100" s="44">
        <v>150000</v>
      </c>
      <c r="D100" s="44"/>
    </row>
    <row r="101" ht="12.75">
      <c r="A101" s="3"/>
    </row>
    <row r="103" ht="12.75">
      <c r="A103" s="45" t="s">
        <v>127</v>
      </c>
    </row>
    <row r="104" ht="12.75">
      <c r="A104" t="s">
        <v>109</v>
      </c>
    </row>
    <row r="105" spans="1:3" ht="12.75">
      <c r="A105" t="s">
        <v>73</v>
      </c>
      <c r="C105" s="20" t="s">
        <v>121</v>
      </c>
    </row>
    <row r="106" ht="12.75">
      <c r="C106" s="20" t="s">
        <v>122</v>
      </c>
    </row>
  </sheetData>
  <sheetProtection/>
  <mergeCells count="2">
    <mergeCell ref="A76:C76"/>
    <mergeCell ref="A6:C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Ucetni</cp:lastModifiedBy>
  <cp:lastPrinted>2018-09-13T07:11:31Z</cp:lastPrinted>
  <dcterms:modified xsi:type="dcterms:W3CDTF">2018-09-13T07:15:24Z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-1341671134</vt:i4>
  </property>
  <property fmtid="{D5CDD505-2E9C-101B-9397-08002B2CF9AE}" pid="3" name="_EmailSubject">
    <vt:lpwstr/>
  </property>
  <property fmtid="{D5CDD505-2E9C-101B-9397-08002B2CF9AE}" pid="4" name="_AuthorEmail">
    <vt:lpwstr>hladka@mesto-zatec.cz</vt:lpwstr>
  </property>
  <property fmtid="{D5CDD505-2E9C-101B-9397-08002B2CF9AE}" pid="5" name="_AuthorEmailDisplayName">
    <vt:lpwstr>Pavlína Hladká</vt:lpwstr>
  </property>
  <property fmtid="{D5CDD505-2E9C-101B-9397-08002B2CF9AE}" pid="6" name="_ReviewingToolsShownOnce">
    <vt:lpwstr/>
  </property>
</Properties>
</file>